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/>
  <bookViews>
    <workbookView xWindow="0" yWindow="45" windowWidth="19155" windowHeight="11760"/>
  </bookViews>
  <sheets>
    <sheet name="Folha 1 - Tabela 1" sheetId="1" r:id="rId1"/>
  </sheets>
  <calcPr calcId="125725"/>
</workbook>
</file>

<file path=xl/calcChain.xml><?xml version="1.0" encoding="utf-8"?>
<calcChain xmlns="http://schemas.openxmlformats.org/spreadsheetml/2006/main">
  <c r="Y5" i="1"/>
  <c r="Y6"/>
  <c r="Y8"/>
  <c r="Y9"/>
  <c r="Y10"/>
  <c r="Y4"/>
  <c r="U4"/>
  <c r="U5"/>
  <c r="U6"/>
  <c r="U8"/>
  <c r="U9"/>
  <c r="U10"/>
  <c r="B5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</calcChain>
</file>

<file path=xl/sharedStrings.xml><?xml version="1.0" encoding="utf-8"?>
<sst xmlns="http://schemas.openxmlformats.org/spreadsheetml/2006/main" count="23" uniqueCount="23">
  <si>
    <t>Matrícula</t>
  </si>
  <si>
    <t>Aluno</t>
  </si>
  <si>
    <t>P1</t>
  </si>
  <si>
    <t>P2</t>
  </si>
  <si>
    <t>Média Parcial</t>
  </si>
  <si>
    <t>Prova Final</t>
  </si>
  <si>
    <t>Média Final</t>
  </si>
  <si>
    <t>1</t>
  </si>
  <si>
    <t>Resistores/Lei de Ohm</t>
  </si>
  <si>
    <t>Capacitores/Carga</t>
  </si>
  <si>
    <t>Transfor/Campo Terra</t>
  </si>
  <si>
    <t>Oscilos/Retificação</t>
  </si>
  <si>
    <t>RLC / Ressonância</t>
  </si>
  <si>
    <t>Ótica Geométrica</t>
  </si>
  <si>
    <t>Difração por Fendas</t>
  </si>
  <si>
    <t>Irradiância / Polariz.</t>
  </si>
  <si>
    <t>Dener Marg.</t>
  </si>
  <si>
    <t>Rafael Cruz</t>
  </si>
  <si>
    <t>Stéphannty Assunção</t>
  </si>
  <si>
    <t>Marcelo B.</t>
  </si>
  <si>
    <t>Rafael Baldi</t>
  </si>
  <si>
    <t>Walter M.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</si>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</sst>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2"/>
      <color indexed="8"/>
      <name val="Verdana"/>
    </font>
    <font>
      <b/>
      <sz val="16"/>
      <color indexed="8"/>
      <name val="Helvetica"/>
    </font>
    <font>
      <b/>
      <sz val="15"/>
      <color indexed="8"/>
      <name val="Helvetica"/>
    </font>
    <font>
      <sz val="15"/>
      <color indexed="8"/>
      <name val="Helvetica"/>
    </font>
    <font>
      <sz val="17"/>
      <color indexed="8"/>
      <name val="Helvetica"/>
    </font>
    <font>
      <b/>
      <sz val="15"/>
      <color indexed="8"/>
      <name val="Helvetica"/>
      <family val="2"/>
    </font>
    <font>
      <b/>
      <sz val="16"/>
      <color indexed="8"/>
      <name val="Helvetic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9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/>
      <bottom/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34">
    <xf numFmtId="0" fontId="0" fillId="0" borderId="0" xfId="0" applyFont="1" applyAlignment="1">
      <alignment vertical="top"/>
    </xf>
    <xf numFmtId="0" fontId="0" fillId="0" borderId="0" xfId="0" applyNumberFormat="1" applyFont="1" applyAlignment="1">
      <alignment vertical="top"/>
    </xf>
    <xf numFmtId="0" fontId="0" fillId="2" borderId="1" xfId="0" applyFont="1" applyFill="1" applyBorder="1" applyAlignment="1">
      <alignment vertical="top" wrapText="1"/>
    </xf>
    <xf numFmtId="0" fontId="0" fillId="2" borderId="2" xfId="0" applyFont="1" applyFill="1" applyBorder="1" applyAlignment="1">
      <alignment vertical="top" wrapText="1"/>
    </xf>
    <xf numFmtId="0" fontId="0" fillId="2" borderId="3" xfId="0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4" borderId="6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5" borderId="6" xfId="0" applyNumberFormat="1" applyFont="1" applyFill="1" applyBorder="1" applyAlignment="1">
      <alignment horizontal="center" vertical="center" wrapText="1"/>
    </xf>
    <xf numFmtId="0" fontId="1" fillId="6" borderId="6" xfId="0" applyNumberFormat="1" applyFont="1" applyFill="1" applyBorder="1" applyAlignment="1">
      <alignment horizontal="center" vertical="center" wrapText="1"/>
    </xf>
    <xf numFmtId="49" fontId="1" fillId="7" borderId="6" xfId="0" applyNumberFormat="1" applyFont="1" applyFill="1" applyBorder="1" applyAlignment="1">
      <alignment horizontal="center" vertical="center" wrapText="1"/>
    </xf>
    <xf numFmtId="49" fontId="1" fillId="7" borderId="7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1" fillId="5" borderId="6" xfId="0" applyNumberFormat="1" applyFont="1" applyFill="1" applyBorder="1" applyAlignment="1">
      <alignment horizontal="center" vertical="center" wrapText="1"/>
    </xf>
    <xf numFmtId="0" fontId="1" fillId="7" borderId="6" xfId="0" applyNumberFormat="1" applyFont="1" applyFill="1" applyBorder="1" applyAlignment="1">
      <alignment horizontal="center" vertical="center" wrapText="1"/>
    </xf>
    <xf numFmtId="0" fontId="1" fillId="7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vertical="top" wrapText="1"/>
    </xf>
    <xf numFmtId="0" fontId="2" fillId="8" borderId="8" xfId="0" applyNumberFormat="1" applyFont="1" applyFill="1" applyBorder="1" applyAlignment="1">
      <alignment vertical="top" wrapText="1"/>
    </xf>
    <xf numFmtId="0" fontId="2" fillId="3" borderId="8" xfId="0" applyNumberFormat="1" applyFont="1" applyFill="1" applyBorder="1" applyAlignment="1">
      <alignment vertical="top" wrapText="1"/>
    </xf>
    <xf numFmtId="0" fontId="2" fillId="9" borderId="8" xfId="0" applyNumberFormat="1" applyFont="1" applyFill="1" applyBorder="1" applyAlignment="1">
      <alignment vertical="top" wrapText="1"/>
    </xf>
    <xf numFmtId="164" fontId="3" fillId="5" borderId="8" xfId="0" applyNumberFormat="1" applyFont="1" applyFill="1" applyBorder="1" applyAlignment="1">
      <alignment vertical="top" wrapText="1"/>
    </xf>
    <xf numFmtId="164" fontId="4" fillId="7" borderId="8" xfId="0" applyNumberFormat="1" applyFont="1" applyFill="1" applyBorder="1" applyAlignment="1">
      <alignment vertical="top" wrapText="1"/>
    </xf>
    <xf numFmtId="0" fontId="2" fillId="3" borderId="8" xfId="0" applyNumberFormat="1" applyFont="1" applyFill="1" applyBorder="1" applyAlignment="1">
      <alignment horizontal="left" vertical="top" wrapText="1"/>
    </xf>
    <xf numFmtId="0" fontId="3" fillId="2" borderId="8" xfId="0" applyNumberFormat="1" applyFont="1" applyFill="1" applyBorder="1" applyAlignment="1">
      <alignment vertical="top" wrapText="1"/>
    </xf>
    <xf numFmtId="0" fontId="4" fillId="2" borderId="8" xfId="0" applyNumberFormat="1" applyFont="1" applyFill="1" applyBorder="1" applyAlignment="1">
      <alignment vertical="top" wrapText="1"/>
    </xf>
    <xf numFmtId="164" fontId="4" fillId="5" borderId="8" xfId="0" applyNumberFormat="1" applyFont="1" applyFill="1" applyBorder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164" fontId="3" fillId="5" borderId="0" xfId="0" applyNumberFormat="1" applyFont="1" applyFill="1" applyBorder="1" applyAlignment="1">
      <alignment vertical="top" wrapText="1"/>
    </xf>
    <xf numFmtId="0" fontId="3" fillId="2" borderId="0" xfId="0" applyNumberFormat="1" applyFont="1" applyFill="1" applyBorder="1" applyAlignment="1">
      <alignment vertical="top" wrapText="1"/>
    </xf>
    <xf numFmtId="0" fontId="4" fillId="2" borderId="0" xfId="0" applyNumberFormat="1" applyFont="1" applyFill="1" applyBorder="1" applyAlignment="1">
      <alignment vertical="top" wrapText="1"/>
    </xf>
    <xf numFmtId="49" fontId="5" fillId="3" borderId="8" xfId="0" applyNumberFormat="1" applyFont="1" applyFill="1" applyBorder="1" applyAlignment="1">
      <alignment vertical="top" wrapText="1"/>
    </xf>
    <xf numFmtId="49" fontId="6" fillId="5" borderId="8" xfId="0" applyNumberFormat="1" applyFont="1" applyFill="1" applyBorder="1" applyAlignment="1">
      <alignment horizontal="center" vertical="center" wrapText="1"/>
    </xf>
    <xf numFmtId="49" fontId="6" fillId="5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1B1B1"/>
      <rgbColor rgb="FF53A2D6"/>
      <rgbColor rgb="FF68A22E"/>
      <rgbColor rgb="FFB0B3B2"/>
      <rgbColor rgb="FFFFDB4F"/>
      <rgbColor rgb="FFFEFFFE"/>
      <rgbColor rgb="FFDCDEDD"/>
      <rgbColor rgb="FFD71A16"/>
      <rgbColor rgb="FF67AC3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0"/>
  <sheetViews>
    <sheetView showGridLines="0" tabSelected="1" zoomScale="60" zoomScaleNormal="60" workbookViewId="0">
      <selection activeCell="Y7" sqref="Y7"/>
    </sheetView>
  </sheetViews>
  <sheetFormatPr defaultColWidth="10.8984375" defaultRowHeight="27" customHeight="1"/>
  <cols>
    <col min="1" max="1" width="17.8984375" style="1" customWidth="1"/>
    <col min="2" max="2" width="3.69921875" style="1" customWidth="1"/>
    <col min="3" max="3" width="1.19921875" style="1" customWidth="1"/>
    <col min="4" max="4" width="15" style="1" customWidth="1"/>
    <col min="5" max="5" width="1.19921875" style="1" customWidth="1"/>
    <col min="6" max="6" width="34.19921875" style="1" customWidth="1"/>
    <col min="7" max="10" width="9.69921875" style="1" customWidth="1"/>
    <col min="11" max="11" width="1.3984375" style="1" customWidth="1"/>
    <col min="12" max="12" width="5.3984375" style="1" customWidth="1"/>
    <col min="13" max="13" width="1.3984375" style="1" customWidth="1"/>
    <col min="14" max="17" width="9" style="1" customWidth="1"/>
    <col min="18" max="18" width="1.3984375" style="1" customWidth="1"/>
    <col min="19" max="19" width="7.3984375" style="1" customWidth="1"/>
    <col min="20" max="20" width="1.3984375" style="1" customWidth="1"/>
    <col min="21" max="21" width="9" style="1" customWidth="1"/>
    <col min="22" max="22" width="1.3984375" style="1" customWidth="1"/>
    <col min="23" max="23" width="9" style="1" customWidth="1"/>
    <col min="24" max="24" width="1.3984375" style="1" customWidth="1"/>
    <col min="25" max="25" width="9" style="1" customWidth="1"/>
    <col min="26" max="255" width="10.8984375" style="1" customWidth="1"/>
  </cols>
  <sheetData>
    <row r="1" spans="1:25" ht="44.2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</row>
    <row r="2" spans="1:25" ht="65.099999999999994" customHeight="1">
      <c r="A2" s="5"/>
      <c r="B2" s="6"/>
      <c r="C2" s="7"/>
      <c r="D2" s="8" t="s">
        <v>0</v>
      </c>
      <c r="E2" s="7"/>
      <c r="F2" s="8" t="s">
        <v>1</v>
      </c>
      <c r="G2" s="32" t="s">
        <v>8</v>
      </c>
      <c r="H2" s="33" t="s">
        <v>9</v>
      </c>
      <c r="I2" s="32" t="s">
        <v>10</v>
      </c>
      <c r="J2" s="32" t="s">
        <v>11</v>
      </c>
      <c r="K2" s="10"/>
      <c r="L2" s="9" t="s">
        <v>2</v>
      </c>
      <c r="M2" s="10"/>
      <c r="N2" s="32" t="s">
        <v>12</v>
      </c>
      <c r="O2" s="32" t="s">
        <v>13</v>
      </c>
      <c r="P2" s="32" t="s">
        <v>14</v>
      </c>
      <c r="Q2" s="32" t="s">
        <v>15</v>
      </c>
      <c r="R2" s="10"/>
      <c r="S2" s="9" t="s">
        <v>3</v>
      </c>
      <c r="T2" s="10"/>
      <c r="U2" s="11" t="s">
        <v>4</v>
      </c>
      <c r="V2" s="10"/>
      <c r="W2" s="9" t="s">
        <v>5</v>
      </c>
      <c r="X2" s="10"/>
      <c r="Y2" s="12" t="s">
        <v>6</v>
      </c>
    </row>
    <row r="3" spans="1:25" ht="32.25" customHeight="1">
      <c r="A3" s="5"/>
      <c r="B3" s="6"/>
      <c r="C3" s="7"/>
      <c r="D3" s="13"/>
      <c r="E3" s="7"/>
      <c r="F3" s="13"/>
      <c r="G3" s="14"/>
      <c r="H3" s="14">
        <v>3</v>
      </c>
      <c r="I3" s="14"/>
      <c r="J3" s="14"/>
      <c r="K3" s="10"/>
      <c r="L3" s="14"/>
      <c r="M3" s="10"/>
      <c r="N3" s="14"/>
      <c r="O3" s="14"/>
      <c r="P3" s="14"/>
      <c r="Q3" s="14"/>
      <c r="R3" s="10"/>
      <c r="S3" s="14"/>
      <c r="T3" s="10"/>
      <c r="U3" s="15"/>
      <c r="V3" s="10"/>
      <c r="W3" s="14"/>
      <c r="X3" s="10"/>
      <c r="Y3" s="16"/>
    </row>
    <row r="4" spans="1:25" ht="27" customHeight="1">
      <c r="A4" s="5"/>
      <c r="B4" s="17" t="s">
        <v>7</v>
      </c>
      <c r="C4" s="18"/>
      <c r="D4" s="19"/>
      <c r="E4" s="20"/>
      <c r="F4" s="31" t="s">
        <v>16</v>
      </c>
      <c r="G4" s="21">
        <v>8</v>
      </c>
      <c r="H4" s="21">
        <v>8.5</v>
      </c>
      <c r="I4" s="21">
        <v>8.5</v>
      </c>
      <c r="J4" s="21">
        <v>7.5</v>
      </c>
      <c r="K4" s="24"/>
      <c r="L4" s="21">
        <v>6.8</v>
      </c>
      <c r="M4" s="24"/>
      <c r="N4" s="21">
        <v>8.5</v>
      </c>
      <c r="O4" s="21">
        <v>9.5</v>
      </c>
      <c r="P4" s="21">
        <v>8.5</v>
      </c>
      <c r="Q4" s="21">
        <v>8.5</v>
      </c>
      <c r="R4" s="25"/>
      <c r="S4" s="21">
        <v>9.6999999999999993</v>
      </c>
      <c r="T4" s="25"/>
      <c r="U4" s="22">
        <f>((2*(SUM(G4:J4)+SUM(N4:Q4))/8)+(3*(L4+S4)/2))/5</f>
        <v>8.3249999999999993</v>
      </c>
      <c r="V4" s="25"/>
      <c r="W4" s="21"/>
      <c r="X4" s="25"/>
      <c r="Y4" s="21">
        <f>IF(U4&gt;=6.69,U4,(U4+W4)/2)</f>
        <v>8.3249999999999993</v>
      </c>
    </row>
    <row r="5" spans="1:25" ht="27" customHeight="1">
      <c r="A5" s="5"/>
      <c r="B5" s="23">
        <f>B4+1</f>
        <v>2</v>
      </c>
      <c r="C5" s="18"/>
      <c r="D5" s="19"/>
      <c r="E5" s="20"/>
      <c r="F5" s="31" t="s">
        <v>17</v>
      </c>
      <c r="G5" s="21">
        <v>8</v>
      </c>
      <c r="H5" s="21">
        <v>8.5</v>
      </c>
      <c r="I5" s="21">
        <v>8.5</v>
      </c>
      <c r="J5" s="21">
        <v>7.5</v>
      </c>
      <c r="K5" s="24"/>
      <c r="L5" s="21">
        <v>5.6</v>
      </c>
      <c r="M5" s="24"/>
      <c r="N5" s="21">
        <v>8.5</v>
      </c>
      <c r="O5" s="21">
        <v>9.5</v>
      </c>
      <c r="P5" s="21">
        <v>8.5</v>
      </c>
      <c r="Q5" s="21">
        <v>8.5</v>
      </c>
      <c r="R5" s="25"/>
      <c r="S5" s="21">
        <v>10</v>
      </c>
      <c r="T5" s="25"/>
      <c r="U5" s="22">
        <f t="shared" ref="U5:U20" si="0">((2*(SUM(G5:J5)+SUM(N5:Q5))/8)+(3*(L5+S5)/2))/5</f>
        <v>8.0549999999999997</v>
      </c>
      <c r="V5" s="25"/>
      <c r="W5" s="26"/>
      <c r="X5" s="25"/>
      <c r="Y5" s="21">
        <f t="shared" ref="Y5:Y20" si="1">IF(U5&gt;=6.69,U5,(U5+W5)/2)</f>
        <v>8.0549999999999997</v>
      </c>
    </row>
    <row r="6" spans="1:25" ht="27" customHeight="1">
      <c r="A6" s="5"/>
      <c r="B6" s="23">
        <f>B5+1</f>
        <v>3</v>
      </c>
      <c r="C6" s="18"/>
      <c r="D6" s="19"/>
      <c r="E6" s="20"/>
      <c r="F6" s="17" t="s">
        <v>18</v>
      </c>
      <c r="G6" s="21">
        <v>8</v>
      </c>
      <c r="H6" s="21">
        <v>8.5</v>
      </c>
      <c r="I6" s="21">
        <v>8.5</v>
      </c>
      <c r="J6" s="21">
        <v>7.5</v>
      </c>
      <c r="K6" s="24"/>
      <c r="L6" s="21">
        <v>2.5</v>
      </c>
      <c r="M6" s="24"/>
      <c r="N6" s="21">
        <v>8.5</v>
      </c>
      <c r="O6" s="21">
        <v>9.5</v>
      </c>
      <c r="P6" s="21">
        <v>8.5</v>
      </c>
      <c r="Q6" s="21">
        <v>8.5</v>
      </c>
      <c r="R6" s="25"/>
      <c r="S6" s="21">
        <v>8.6999999999999993</v>
      </c>
      <c r="T6" s="25"/>
      <c r="U6" s="22">
        <f t="shared" si="0"/>
        <v>6.7349999999999994</v>
      </c>
      <c r="V6" s="25"/>
      <c r="W6" s="26"/>
      <c r="X6" s="25"/>
      <c r="Y6" s="21">
        <f t="shared" si="1"/>
        <v>6.7349999999999994</v>
      </c>
    </row>
    <row r="7" spans="1:25" ht="27" customHeight="1">
      <c r="A7" s="5"/>
      <c r="B7" s="23">
        <f>B6+1</f>
        <v>4</v>
      </c>
      <c r="C7" s="18"/>
      <c r="D7" s="19"/>
      <c r="E7" s="20"/>
      <c r="F7" s="17"/>
      <c r="G7" s="21"/>
      <c r="H7" s="21"/>
      <c r="I7" s="21"/>
      <c r="J7" s="21"/>
      <c r="K7" s="24"/>
      <c r="L7" s="21"/>
      <c r="M7" s="24"/>
      <c r="N7" s="21"/>
      <c r="O7" s="21" t="s">
        <v>22</v>
      </c>
      <c r="P7" s="21"/>
      <c r="Q7" s="21"/>
      <c r="R7" s="25"/>
      <c r="S7" s="21"/>
      <c r="T7" s="25"/>
      <c r="U7" s="22"/>
      <c r="V7" s="25"/>
      <c r="W7" s="26"/>
      <c r="X7" s="25"/>
      <c r="Y7" s="21"/>
    </row>
    <row r="8" spans="1:25" ht="27" customHeight="1">
      <c r="A8" s="5"/>
      <c r="B8" s="23">
        <f>B7+1</f>
        <v>5</v>
      </c>
      <c r="C8" s="18"/>
      <c r="D8" s="19"/>
      <c r="E8" s="20"/>
      <c r="F8" s="17" t="s">
        <v>19</v>
      </c>
      <c r="G8" s="21">
        <v>7.5</v>
      </c>
      <c r="H8" s="21">
        <v>7.5</v>
      </c>
      <c r="I8" s="21">
        <v>7</v>
      </c>
      <c r="J8" s="21">
        <v>9</v>
      </c>
      <c r="K8" s="24"/>
      <c r="L8" s="21"/>
      <c r="M8" s="24"/>
      <c r="N8" s="21">
        <v>9</v>
      </c>
      <c r="O8" s="21">
        <v>9</v>
      </c>
      <c r="P8" s="21">
        <v>8</v>
      </c>
      <c r="Q8" s="21">
        <v>9.5</v>
      </c>
      <c r="R8" s="25"/>
      <c r="S8" s="21">
        <v>3</v>
      </c>
      <c r="T8" s="25"/>
      <c r="U8" s="22">
        <f t="shared" si="0"/>
        <v>4.2249999999999996</v>
      </c>
      <c r="V8" s="25"/>
      <c r="W8" s="26"/>
      <c r="X8" s="25"/>
      <c r="Y8" s="21">
        <f t="shared" si="1"/>
        <v>2.1124999999999998</v>
      </c>
    </row>
    <row r="9" spans="1:25" ht="27" customHeight="1">
      <c r="A9" s="5"/>
      <c r="B9" s="23">
        <f>B8+1</f>
        <v>6</v>
      </c>
      <c r="C9" s="18"/>
      <c r="D9" s="19"/>
      <c r="E9" s="20"/>
      <c r="F9" s="17" t="s">
        <v>20</v>
      </c>
      <c r="G9" s="21">
        <v>7.5</v>
      </c>
      <c r="H9" s="21">
        <v>7.5</v>
      </c>
      <c r="I9" s="21">
        <v>7</v>
      </c>
      <c r="J9" s="21">
        <v>9</v>
      </c>
      <c r="K9" s="29"/>
      <c r="L9" s="21">
        <v>2</v>
      </c>
      <c r="M9" s="29"/>
      <c r="N9" s="21">
        <v>9</v>
      </c>
      <c r="O9" s="21">
        <v>9</v>
      </c>
      <c r="P9" s="21">
        <v>8</v>
      </c>
      <c r="Q9" s="21">
        <v>9.5</v>
      </c>
      <c r="R9" s="30"/>
      <c r="S9" s="21">
        <v>8.3000000000000007</v>
      </c>
      <c r="T9" s="30"/>
      <c r="U9" s="22">
        <f t="shared" si="0"/>
        <v>6.4150000000000009</v>
      </c>
      <c r="V9" s="30"/>
      <c r="W9" s="26">
        <v>4.8</v>
      </c>
      <c r="X9" s="30"/>
      <c r="Y9" s="21">
        <f t="shared" si="1"/>
        <v>5.6074999999999999</v>
      </c>
    </row>
    <row r="10" spans="1:25" ht="27" customHeight="1">
      <c r="A10" s="27"/>
      <c r="B10" s="23">
        <f t="shared" ref="B10:B20" si="2">B9+1</f>
        <v>7</v>
      </c>
      <c r="C10" s="18"/>
      <c r="D10" s="19"/>
      <c r="E10" s="20"/>
      <c r="F10" s="17" t="s">
        <v>21</v>
      </c>
      <c r="G10" s="21">
        <v>7.5</v>
      </c>
      <c r="H10" s="21">
        <v>7.5</v>
      </c>
      <c r="I10" s="21">
        <v>7</v>
      </c>
      <c r="J10" s="21">
        <v>9</v>
      </c>
      <c r="K10" s="29"/>
      <c r="L10" s="28">
        <v>5</v>
      </c>
      <c r="M10" s="29"/>
      <c r="N10" s="21">
        <v>9</v>
      </c>
      <c r="O10" s="21">
        <v>9</v>
      </c>
      <c r="P10" s="21">
        <v>8</v>
      </c>
      <c r="Q10" s="21">
        <v>9.5</v>
      </c>
      <c r="R10" s="30"/>
      <c r="S10" s="21">
        <v>8.9</v>
      </c>
      <c r="T10" s="30"/>
      <c r="U10" s="22">
        <f t="shared" si="0"/>
        <v>7.4950000000000001</v>
      </c>
      <c r="V10" s="30"/>
      <c r="W10" s="26"/>
      <c r="X10" s="30"/>
      <c r="Y10" s="21">
        <f t="shared" si="1"/>
        <v>7.4950000000000001</v>
      </c>
    </row>
    <row r="11" spans="1:25" ht="27" customHeight="1">
      <c r="B11" s="23">
        <f t="shared" si="2"/>
        <v>8</v>
      </c>
      <c r="D11" s="19"/>
      <c r="F11" s="17"/>
      <c r="G11" s="21"/>
      <c r="H11" s="21"/>
      <c r="I11" s="21"/>
      <c r="J11" s="21"/>
      <c r="K11" s="29"/>
      <c r="L11" s="28"/>
      <c r="M11" s="29"/>
      <c r="N11" s="21"/>
      <c r="O11" s="21"/>
      <c r="P11" s="21"/>
      <c r="Q11" s="21"/>
      <c r="R11" s="30"/>
      <c r="S11" s="21"/>
      <c r="T11" s="30"/>
      <c r="U11" s="22"/>
      <c r="V11" s="30"/>
      <c r="W11" s="26"/>
      <c r="X11" s="30"/>
      <c r="Y11" s="21"/>
    </row>
    <row r="12" spans="1:25" ht="27" customHeight="1">
      <c r="B12" s="23">
        <f t="shared" si="2"/>
        <v>9</v>
      </c>
      <c r="D12" s="19"/>
      <c r="F12" s="17"/>
      <c r="G12" s="21"/>
      <c r="H12" s="21"/>
      <c r="I12" s="21"/>
      <c r="J12" s="21"/>
      <c r="K12" s="29"/>
      <c r="L12" s="28"/>
      <c r="M12" s="29"/>
      <c r="N12" s="21"/>
      <c r="O12" s="21"/>
      <c r="P12" s="21"/>
      <c r="Q12" s="21"/>
      <c r="R12" s="30"/>
      <c r="S12" s="21"/>
      <c r="T12" s="30"/>
      <c r="U12" s="22"/>
      <c r="V12" s="30"/>
      <c r="W12" s="26"/>
      <c r="X12" s="30"/>
      <c r="Y12" s="21"/>
    </row>
    <row r="13" spans="1:25" ht="27" customHeight="1">
      <c r="B13" s="23">
        <f t="shared" si="2"/>
        <v>10</v>
      </c>
      <c r="D13" s="19"/>
      <c r="F13" s="17"/>
      <c r="G13" s="21"/>
      <c r="H13" s="21"/>
      <c r="I13" s="21"/>
      <c r="J13" s="21"/>
      <c r="K13" s="29"/>
      <c r="L13" s="28"/>
      <c r="M13" s="29"/>
      <c r="N13" s="21"/>
      <c r="O13" s="21"/>
      <c r="P13" s="21"/>
      <c r="Q13" s="21"/>
      <c r="R13" s="30"/>
      <c r="S13" s="21"/>
      <c r="T13" s="30"/>
      <c r="U13" s="22"/>
      <c r="V13" s="30"/>
      <c r="W13" s="26"/>
      <c r="X13" s="30"/>
      <c r="Y13" s="21"/>
    </row>
    <row r="14" spans="1:25" ht="27" customHeight="1">
      <c r="B14" s="23">
        <f t="shared" si="2"/>
        <v>11</v>
      </c>
      <c r="D14" s="19"/>
      <c r="F14" s="17"/>
      <c r="G14" s="21"/>
      <c r="H14" s="21"/>
      <c r="I14" s="21"/>
      <c r="J14" s="21"/>
      <c r="K14" s="29"/>
      <c r="L14" s="28"/>
      <c r="M14" s="29"/>
      <c r="N14" s="21"/>
      <c r="O14" s="21"/>
      <c r="P14" s="21"/>
      <c r="Q14" s="21"/>
      <c r="R14" s="30"/>
      <c r="S14" s="21"/>
      <c r="T14" s="30"/>
      <c r="U14" s="22"/>
      <c r="V14" s="30"/>
      <c r="W14" s="26"/>
      <c r="X14" s="30"/>
      <c r="Y14" s="21"/>
    </row>
    <row r="15" spans="1:25" ht="27" customHeight="1">
      <c r="B15" s="23">
        <f t="shared" si="2"/>
        <v>12</v>
      </c>
      <c r="D15" s="19"/>
      <c r="F15" s="17"/>
      <c r="G15" s="21"/>
      <c r="H15" s="21"/>
      <c r="I15" s="21"/>
      <c r="J15" s="21"/>
      <c r="K15" s="29"/>
      <c r="L15" s="28"/>
      <c r="M15" s="29"/>
      <c r="N15" s="21"/>
      <c r="O15" s="21"/>
      <c r="P15" s="21"/>
      <c r="Q15" s="21"/>
      <c r="R15" s="30"/>
      <c r="S15" s="21"/>
      <c r="T15" s="30"/>
      <c r="U15" s="22"/>
      <c r="V15" s="30"/>
      <c r="W15" s="26"/>
      <c r="X15" s="30"/>
      <c r="Y15" s="21"/>
    </row>
    <row r="16" spans="1:25" ht="27" customHeight="1">
      <c r="B16" s="23">
        <f t="shared" si="2"/>
        <v>13</v>
      </c>
      <c r="D16" s="19"/>
      <c r="F16" s="17"/>
      <c r="G16" s="21"/>
      <c r="H16" s="21"/>
      <c r="I16" s="21"/>
      <c r="J16" s="21"/>
      <c r="K16" s="29"/>
      <c r="L16" s="28"/>
      <c r="M16" s="29"/>
      <c r="N16" s="21"/>
      <c r="O16" s="21"/>
      <c r="P16" s="21"/>
      <c r="Q16" s="21"/>
      <c r="R16" s="30"/>
      <c r="S16" s="21"/>
      <c r="T16" s="30"/>
      <c r="U16" s="22"/>
      <c r="V16" s="30"/>
      <c r="W16" s="26"/>
      <c r="X16" s="30"/>
      <c r="Y16" s="21"/>
    </row>
    <row r="17" spans="2:25" ht="27" customHeight="1">
      <c r="B17" s="23">
        <f t="shared" si="2"/>
        <v>14</v>
      </c>
      <c r="D17" s="19"/>
      <c r="F17" s="17"/>
      <c r="G17" s="21"/>
      <c r="H17" s="21"/>
      <c r="I17" s="21"/>
      <c r="J17" s="21"/>
      <c r="K17" s="29"/>
      <c r="L17" s="28"/>
      <c r="M17" s="29"/>
      <c r="N17" s="21"/>
      <c r="O17" s="21"/>
      <c r="P17" s="21"/>
      <c r="Q17" s="21"/>
      <c r="R17" s="30"/>
      <c r="S17" s="21"/>
      <c r="T17" s="30"/>
      <c r="U17" s="22"/>
      <c r="V17" s="30"/>
      <c r="W17" s="26"/>
      <c r="X17" s="30"/>
      <c r="Y17" s="21"/>
    </row>
    <row r="18" spans="2:25" ht="27" customHeight="1">
      <c r="B18" s="23">
        <f t="shared" si="2"/>
        <v>15</v>
      </c>
      <c r="D18" s="19"/>
      <c r="F18" s="17"/>
      <c r="G18" s="21"/>
      <c r="H18" s="21"/>
      <c r="I18" s="21"/>
      <c r="J18" s="21"/>
      <c r="K18" s="29"/>
      <c r="L18" s="28"/>
      <c r="M18" s="29"/>
      <c r="N18" s="21"/>
      <c r="O18" s="21"/>
      <c r="P18" s="21"/>
      <c r="Q18" s="21"/>
      <c r="R18" s="30"/>
      <c r="S18" s="21"/>
      <c r="T18" s="30"/>
      <c r="U18" s="22"/>
      <c r="V18" s="30"/>
      <c r="W18" s="26"/>
      <c r="X18" s="30"/>
      <c r="Y18" s="21"/>
    </row>
    <row r="19" spans="2:25" ht="27" customHeight="1">
      <c r="B19" s="23">
        <f t="shared" si="2"/>
        <v>16</v>
      </c>
      <c r="D19" s="19"/>
      <c r="F19" s="17"/>
      <c r="G19" s="21"/>
      <c r="H19" s="21"/>
      <c r="I19" s="21"/>
      <c r="J19" s="21"/>
      <c r="K19" s="29"/>
      <c r="L19" s="28"/>
      <c r="M19" s="29"/>
      <c r="N19" s="21"/>
      <c r="O19" s="21"/>
      <c r="P19" s="21"/>
      <c r="Q19" s="21"/>
      <c r="R19" s="30"/>
      <c r="S19" s="21"/>
      <c r="T19" s="30"/>
      <c r="U19" s="22"/>
      <c r="V19" s="30"/>
      <c r="W19" s="26"/>
      <c r="X19" s="30"/>
      <c r="Y19" s="21"/>
    </row>
    <row r="20" spans="2:25" ht="27" customHeight="1">
      <c r="B20" s="23">
        <f t="shared" si="2"/>
        <v>17</v>
      </c>
      <c r="D20" s="19"/>
      <c r="F20" s="17"/>
      <c r="G20" s="21"/>
      <c r="H20" s="21"/>
      <c r="I20" s="21"/>
      <c r="J20" s="21"/>
      <c r="L20" s="28"/>
      <c r="N20" s="21"/>
      <c r="O20" s="21"/>
      <c r="P20" s="21"/>
      <c r="Q20" s="21"/>
      <c r="S20" s="21"/>
      <c r="U20" s="22"/>
      <c r="W20" s="26"/>
      <c r="Y20" s="21"/>
    </row>
  </sheetData>
  <conditionalFormatting sqref="U4:U20">
    <cfRule type="cellIs" priority="5" operator="greaterThan">
      <formula>6.9</formula>
    </cfRule>
    <cfRule type="cellIs" dxfId="3" priority="4" operator="lessThan">
      <formula>6.95</formula>
    </cfRule>
  </conditionalFormatting>
  <conditionalFormatting sqref="Y4:Y20">
    <cfRule type="cellIs" dxfId="2" priority="3" operator="lessThan">
      <formula>5</formula>
    </cfRule>
  </conditionalFormatting>
  <conditionalFormatting sqref="U4">
    <cfRule type="cellIs" dxfId="1" priority="2" operator="greaterThan">
      <formula>6.69</formula>
    </cfRule>
  </conditionalFormatting>
  <conditionalFormatting sqref="Y4:Y20">
    <cfRule type="cellIs" dxfId="0" priority="1" operator="greaterThan">
      <formula>4.9</formula>
    </cfRule>
  </conditionalFormatting>
  <pageMargins left="0" right="0" top="0" bottom="0" header="0" footer="0"/>
  <pageSetup orientation="portrait" r:id="rId1"/>
  <headerFooter>
    <oddFooter>&amp;L&amp;"Helvetica,Regular"&amp;12&amp;K000000&amp;P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Folha 1 - Tabela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SERGIO MOSCON</dc:creator>
  <cp:lastModifiedBy>paulomoscon</cp:lastModifiedBy>
  <dcterms:created xsi:type="dcterms:W3CDTF">2016-05-17T20:04:40Z</dcterms:created>
  <dcterms:modified xsi:type="dcterms:W3CDTF">2016-07-12T15:18:46Z</dcterms:modified>
</cp:coreProperties>
</file>